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knet.ad.svenskakyrkan.se\dfs01\HomeFolders\Lund_users\pialinne\Mina Dokument\"/>
    </mc:Choice>
  </mc:AlternateContent>
  <xr:revisionPtr revIDLastSave="0" documentId="8_{ED6BF797-29BB-431E-899D-2BFEB3F7C053}" xr6:coauthVersionLast="47" xr6:coauthVersionMax="47" xr10:uidLastSave="{00000000-0000-0000-0000-000000000000}"/>
  <bookViews>
    <workbookView xWindow="390" yWindow="390" windowWidth="23055" windowHeight="13155" xr2:uid="{00000000-000D-0000-FFFF-FFFF00000000}"/>
  </bookViews>
  <sheets>
    <sheet name="Information" sheetId="5" r:id="rId1"/>
    <sheet name="Rådata" sheetId="1" r:id="rId2"/>
    <sheet name="Sammanställn" sheetId="3" r:id="rId3"/>
    <sheet name="Utfal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S43" i="1" l="1"/>
  <c r="W43" i="1" s="1"/>
  <c r="S39" i="1"/>
  <c r="W39" i="1" s="1"/>
  <c r="S28" i="1"/>
  <c r="W28" i="1" s="1"/>
  <c r="S9" i="1" l="1"/>
  <c r="W9" i="1" s="1"/>
  <c r="C4" i="3" l="1"/>
  <c r="B4" i="3"/>
  <c r="A10" i="3"/>
  <c r="A9" i="3"/>
  <c r="A8" i="3"/>
  <c r="A7" i="3"/>
  <c r="A6" i="3"/>
  <c r="A5" i="3"/>
  <c r="S33" i="1" l="1"/>
  <c r="W33" i="1" s="1"/>
  <c r="V41" i="1"/>
  <c r="C11" i="3" s="1"/>
  <c r="V37" i="1"/>
  <c r="C10" i="3" s="1"/>
  <c r="V30" i="1"/>
  <c r="C9" i="3" s="1"/>
  <c r="V25" i="1"/>
  <c r="C8" i="3" s="1"/>
  <c r="V20" i="1"/>
  <c r="C7" i="3" s="1"/>
  <c r="V15" i="1"/>
  <c r="C6" i="3" s="1"/>
  <c r="V8" i="1"/>
  <c r="C5" i="3" s="1"/>
  <c r="S45" i="1"/>
  <c r="W45" i="1" s="1"/>
  <c r="S44" i="1"/>
  <c r="W44" i="1" s="1"/>
  <c r="S42" i="1"/>
  <c r="W42" i="1" s="1"/>
  <c r="S40" i="1"/>
  <c r="W40" i="1" s="1"/>
  <c r="S38" i="1"/>
  <c r="W38" i="1" s="1"/>
  <c r="S36" i="1"/>
  <c r="W36" i="1" s="1"/>
  <c r="S35" i="1"/>
  <c r="W35" i="1" s="1"/>
  <c r="S34" i="1"/>
  <c r="W34" i="1" s="1"/>
  <c r="S32" i="1"/>
  <c r="W32" i="1" s="1"/>
  <c r="S31" i="1"/>
  <c r="W31" i="1" s="1"/>
  <c r="S29" i="1"/>
  <c r="W29" i="1" s="1"/>
  <c r="S27" i="1"/>
  <c r="W27" i="1" s="1"/>
  <c r="S26" i="1"/>
  <c r="W26" i="1" s="1"/>
  <c r="S24" i="1"/>
  <c r="W24" i="1" s="1"/>
  <c r="S23" i="1"/>
  <c r="W23" i="1" s="1"/>
  <c r="S22" i="1"/>
  <c r="W22" i="1" s="1"/>
  <c r="S21" i="1"/>
  <c r="W21" i="1" s="1"/>
  <c r="S19" i="1"/>
  <c r="W19" i="1" s="1"/>
  <c r="S18" i="1"/>
  <c r="W18" i="1" s="1"/>
  <c r="S17" i="1"/>
  <c r="W17" i="1" s="1"/>
  <c r="S16" i="1"/>
  <c r="W16" i="1" s="1"/>
  <c r="S10" i="1"/>
  <c r="W10" i="1" s="1"/>
  <c r="S11" i="1"/>
  <c r="W11" i="1" s="1"/>
  <c r="S12" i="1"/>
  <c r="W12" i="1" s="1"/>
  <c r="S13" i="1"/>
  <c r="W13" i="1" s="1"/>
  <c r="S14" i="1"/>
  <c r="W14" i="1" s="1"/>
  <c r="T20" i="1" l="1"/>
  <c r="B7" i="3" s="1"/>
  <c r="T41" i="1"/>
  <c r="B11" i="3" s="1"/>
  <c r="T37" i="1"/>
  <c r="B10" i="3" s="1"/>
  <c r="T25" i="1"/>
  <c r="B8" i="3" s="1"/>
  <c r="T30" i="1"/>
  <c r="B9" i="3" s="1"/>
  <c r="T8" i="1"/>
  <c r="B5" i="3" s="1"/>
  <c r="T15" i="1"/>
  <c r="B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Albertsson</author>
  </authors>
  <commentList>
    <comment ref="W7" authorId="0" shapeId="0" xr:uid="{00000000-0006-0000-0100-000001000000}">
      <text>
        <r>
          <rPr>
            <sz val="8"/>
            <color indexed="81"/>
            <rFont val="Tahoma"/>
            <family val="2"/>
          </rPr>
          <t>Utfallet rödmarkeras om de svarandes medelvärde per fråga understiger skattning med 1 eller mer.</t>
        </r>
      </text>
    </comment>
  </commentList>
</comments>
</file>

<file path=xl/sharedStrings.xml><?xml version="1.0" encoding="utf-8"?>
<sst xmlns="http://schemas.openxmlformats.org/spreadsheetml/2006/main" count="71" uniqueCount="70">
  <si>
    <t>Verktyg för kartläggning av kyrkorådets kompetens</t>
  </si>
  <si>
    <t>Definition</t>
  </si>
  <si>
    <t>Församlingens grundläggande uppgift</t>
  </si>
  <si>
    <t>Strategi och utveckling</t>
  </si>
  <si>
    <t>Arbetsgivaransvar</t>
  </si>
  <si>
    <t>Styrning, ledning och ekonomi</t>
  </si>
  <si>
    <t>Begravningsverksamhet</t>
  </si>
  <si>
    <t>Svarande: medelv per omr</t>
  </si>
  <si>
    <t>Svarande: medelv per fråga</t>
  </si>
  <si>
    <t>Pers 1</t>
  </si>
  <si>
    <t>Pers 2</t>
  </si>
  <si>
    <t>Pers 3</t>
  </si>
  <si>
    <t>Pers 4</t>
  </si>
  <si>
    <t>Pers 5</t>
  </si>
  <si>
    <t>Pers 6</t>
  </si>
  <si>
    <t>Pers 7</t>
  </si>
  <si>
    <t>Pers 8</t>
  </si>
  <si>
    <t>Pers 9</t>
  </si>
  <si>
    <t>Pers 10</t>
  </si>
  <si>
    <t>Pers 11</t>
  </si>
  <si>
    <t>Pers 12</t>
  </si>
  <si>
    <t>Pers 13</t>
  </si>
  <si>
    <t>Pers 14</t>
  </si>
  <si>
    <t>Pers 15</t>
  </si>
  <si>
    <t>Område</t>
  </si>
  <si>
    <t>Kompetensmall: medelv per fråga</t>
  </si>
  <si>
    <t>Kompetensmall: medelv per omr</t>
  </si>
  <si>
    <t>Skillnad mellan svarande och kompetensmall</t>
  </si>
  <si>
    <t>Fastighetsförvaltning</t>
  </si>
  <si>
    <t>I kyrkorådet behövs kunskap om Svenska kyrkan och förståelse för vad det innebär att vara förtroendevald.</t>
  </si>
  <si>
    <t xml:space="preserve">I kyrkorådet behövs kunskap om en församlings grundläggande syfte, uppgift och verksamhet. </t>
  </si>
  <si>
    <t>I kyrkorådet behövs kunskap om Församlingsinstruktion, målarbete och utvecklingsfrågor.</t>
  </si>
  <si>
    <t>I kyrkorådet behövs kunskap om dess arbetsgivaransvar.</t>
  </si>
  <si>
    <t>I kyrkorådet behövs kunskap om kyrkorådets, församlingsrådens och kyrkoherdens olika ansvarsområden samt om det ekonomiska arbetets olika delar.</t>
  </si>
  <si>
    <t>I kyrkorådet behövs kunskap om dess ansvar för förvaltning och underhåll av fastigheter och inventarier.</t>
  </si>
  <si>
    <t xml:space="preserve">1. … Svenska kyrkans tro och liv?  </t>
  </si>
  <si>
    <t>2. … Svenska kyrkans historia?</t>
  </si>
  <si>
    <t>3. … din församlings eller pastorats organisation?</t>
  </si>
  <si>
    <t>5. … de olika rollerna att vara förtroendevald och samtidigt ideellt engagerad i församlingen?</t>
  </si>
  <si>
    <t xml:space="preserve">4. … din kunskap kring uppdragets innebörd att vara förtroendevald i Svenska kyrkan? </t>
  </si>
  <si>
    <t xml:space="preserve">6. … sekretess och offentlighetsprincip i kyrkorådets arbete? </t>
  </si>
  <si>
    <t>1. … en församlings grundläggande uppgift och syfte enligt Kyrkoordningen?</t>
  </si>
  <si>
    <t>2. … kyrkorådets ansvar för församlingen/pastoratet som helhet?</t>
  </si>
  <si>
    <t xml:space="preserve">3. … ditt lokala sammanhang och Svenska kyrkans plats och roll i det? </t>
  </si>
  <si>
    <t>4. … olika kyrkliga fromhetstraditioner?</t>
  </si>
  <si>
    <t>4. … hur församlingen/pastoratet kan dra nytta av stöd från stiftet och Svenska kyrkans arbetsgivarorganisation?</t>
  </si>
  <si>
    <t>3. … kyrkorådets ansvar för utformning och skötsel av kyrkogårdar och begravningsplatser?</t>
  </si>
  <si>
    <t>2. … kulturmiljölagen?</t>
  </si>
  <si>
    <t>I kyrkorådet behövs kunskap om församlingens/pastoratets ansvar inom begravningsverksamheten.</t>
  </si>
  <si>
    <t>2. … kyrkorådets uppgift att styra församlingens utvecklingsarbete?</t>
  </si>
  <si>
    <t>3. … kyrkorådets roll att fatta beslut om prioriteringar och ramar för församlingsverksamheten?</t>
  </si>
  <si>
    <t xml:space="preserve">4. … barnkonsekvensanalysens syfte? </t>
  </si>
  <si>
    <t xml:space="preserve">1. … kyrkorådets arbetsmiljöansvar? </t>
  </si>
  <si>
    <t>2. … arbetsrätt och avtal?</t>
  </si>
  <si>
    <t>3. … vikten av att arbeta med olika policyområden, exempelvis jämställdhet och miljö?</t>
  </si>
  <si>
    <t xml:space="preserve">1. … begravningslagen och andra regelverk kring begravningsverksamheten? </t>
  </si>
  <si>
    <t>2. … den lokala begravningsverksamheten?</t>
  </si>
  <si>
    <t>1. … kyrkorådets ansvar för församlingens/pastoratets fastighetsförvaltning?</t>
  </si>
  <si>
    <t xml:space="preserve">3. … kyrkoantikvarisk ersättning? </t>
  </si>
  <si>
    <t>4. … kyrkorådets ansvar för de kyrkliga inventarierna?</t>
  </si>
  <si>
    <t>Namn på kyrkorådet:</t>
  </si>
  <si>
    <t>Att vara förtroendevald i Svenska kyrkan som KR-ledamot</t>
  </si>
  <si>
    <t>1. … ansvarsfördelningen mellan kyrkoråd, kyrkoherde och i förekommande fall församlingsråd enligt Kyrkoordningen?</t>
  </si>
  <si>
    <t>2. … församlingens/pastoratets styrdokument och deras funktion?</t>
  </si>
  <si>
    <t xml:space="preserve">3. … delegation, återrapportering och utvärdering? </t>
  </si>
  <si>
    <t>4. … mål- och verksamhetsplan i budget- och bokslutsprocesserna?</t>
  </si>
  <si>
    <t>5. … den ekonomiska redovisningens olika delar?</t>
  </si>
  <si>
    <t>6. … begravningsavgiften respektive kyrkoavgiften?</t>
  </si>
  <si>
    <t>Frågor - Hur bedömer du din kunskap om…</t>
  </si>
  <si>
    <t>1. … församlingsinstruktionens 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</si>
</sst>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b/>
      <sz val="10"/>
      <color theme="1"/>
      <name val="Calibri"/>
      <family val="2"/>
      <scheme val="minor"/>
    </font>
    <font>
      <sz val="10"/>
      <color theme="1"/>
      <name val="Calibri"/>
      <family val="2"/>
      <scheme val="minor"/>
    </font>
    <font>
      <sz val="8"/>
      <color indexed="81"/>
      <name val="Tahoma"/>
      <family val="2"/>
    </font>
    <font>
      <b/>
      <sz val="16"/>
      <color theme="1"/>
      <name val="Calibri"/>
      <family val="2"/>
      <scheme val="minor"/>
    </font>
    <font>
      <sz val="10"/>
      <name val="Calibri"/>
      <family val="2"/>
      <scheme val="minor"/>
    </font>
    <font>
      <sz val="12"/>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00B050"/>
        <bgColor indexed="64"/>
      </patternFill>
    </fill>
    <fill>
      <patternFill patternType="solid">
        <fgColor rgb="FFFF000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2" fillId="2" borderId="2" xfId="0" applyFont="1" applyFill="1" applyBorder="1" applyAlignment="1" applyProtection="1">
      <protection locked="0"/>
    </xf>
    <xf numFmtId="0" fontId="2" fillId="2" borderId="2" xfId="0" applyFont="1" applyFill="1" applyBorder="1" applyProtection="1">
      <protection locked="0"/>
    </xf>
    <xf numFmtId="0" fontId="2" fillId="0" borderId="0" xfId="0" applyFont="1" applyBorder="1" applyAlignment="1" applyProtection="1">
      <alignment vertical="center"/>
    </xf>
    <xf numFmtId="0" fontId="2" fillId="0" borderId="0" xfId="0" applyFont="1" applyBorder="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0" fontId="2" fillId="0" borderId="0" xfId="0" applyFont="1" applyBorder="1" applyAlignment="1" applyProtection="1"/>
    <xf numFmtId="0" fontId="2" fillId="0" borderId="0" xfId="0" applyFont="1" applyProtection="1"/>
    <xf numFmtId="164" fontId="2" fillId="0" borderId="0" xfId="0" applyNumberFormat="1" applyFont="1" applyFill="1" applyBorder="1" applyAlignment="1" applyProtection="1"/>
    <xf numFmtId="164" fontId="2" fillId="0" borderId="0" xfId="0" applyNumberFormat="1" applyFont="1" applyFill="1" applyBorder="1" applyProtection="1"/>
    <xf numFmtId="0" fontId="0" fillId="0" borderId="0" xfId="0" applyProtection="1"/>
    <xf numFmtId="0" fontId="1" fillId="0" borderId="0" xfId="0" applyFont="1" applyBorder="1" applyAlignment="1" applyProtection="1">
      <alignment vertical="center"/>
    </xf>
    <xf numFmtId="165" fontId="2" fillId="0" borderId="0" xfId="0" applyNumberFormat="1" applyFont="1" applyBorder="1" applyAlignment="1" applyProtection="1">
      <alignment vertical="center"/>
    </xf>
    <xf numFmtId="164" fontId="5" fillId="3" borderId="0" xfId="0" applyNumberFormat="1" applyFont="1" applyFill="1" applyBorder="1" applyAlignment="1" applyProtection="1">
      <alignment vertical="center" wrapText="1"/>
    </xf>
    <xf numFmtId="164" fontId="5" fillId="4" borderId="0" xfId="0" applyNumberFormat="1" applyFont="1" applyFill="1" applyBorder="1" applyAlignment="1" applyProtection="1">
      <alignment vertical="center" wrapText="1"/>
    </xf>
    <xf numFmtId="0" fontId="2" fillId="0" borderId="0" xfId="0" applyFont="1" applyFill="1" applyBorder="1" applyAlignment="1" applyProtection="1">
      <protection locked="0"/>
    </xf>
    <xf numFmtId="0" fontId="6" fillId="2" borderId="2" xfId="0" applyFont="1" applyFill="1" applyBorder="1" applyAlignment="1" applyProtection="1">
      <protection locked="0"/>
    </xf>
    <xf numFmtId="0" fontId="4" fillId="0" borderId="0" xfId="0" applyFont="1" applyBorder="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0" xfId="0" applyFont="1" applyFill="1" applyProtection="1">
      <protection locked="0"/>
    </xf>
    <xf numFmtId="0" fontId="4" fillId="0" borderId="0" xfId="0" applyFont="1" applyFill="1" applyBorder="1" applyProtection="1">
      <protection locked="0"/>
    </xf>
    <xf numFmtId="0" fontId="2" fillId="0" borderId="0" xfId="0" applyFont="1" applyFill="1" applyBorder="1" applyProtection="1">
      <protection locked="0"/>
    </xf>
    <xf numFmtId="0" fontId="1" fillId="0" borderId="0" xfId="0" applyFont="1" applyBorder="1" applyAlignment="1" applyProtection="1">
      <alignment wrapText="1"/>
      <protection locked="0"/>
    </xf>
    <xf numFmtId="0" fontId="2" fillId="0" borderId="0" xfId="0" applyFont="1" applyBorder="1" applyAlignment="1" applyProtection="1">
      <alignment wrapText="1"/>
      <protection locked="0"/>
    </xf>
    <xf numFmtId="0" fontId="1" fillId="0" borderId="0" xfId="0" applyFont="1" applyAlignment="1" applyProtection="1">
      <alignment wrapText="1"/>
      <protection locked="0"/>
    </xf>
    <xf numFmtId="0" fontId="1"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2" fillId="0" borderId="1" xfId="0" applyFont="1" applyBorder="1" applyProtection="1">
      <protection locked="0"/>
    </xf>
    <xf numFmtId="0" fontId="2" fillId="0" borderId="1" xfId="0" applyFont="1" applyBorder="1" applyAlignment="1" applyProtection="1">
      <protection locked="0"/>
    </xf>
    <xf numFmtId="164" fontId="2" fillId="0" borderId="1" xfId="0" applyNumberFormat="1" applyFont="1" applyFill="1" applyBorder="1" applyProtection="1">
      <protection locked="0"/>
    </xf>
    <xf numFmtId="164" fontId="2" fillId="0" borderId="1" xfId="0" applyNumberFormat="1" applyFont="1" applyFill="1" applyBorder="1" applyAlignment="1" applyProtection="1">
      <protection locked="0"/>
    </xf>
    <xf numFmtId="0" fontId="1" fillId="0" borderId="0" xfId="0" applyFont="1" applyBorder="1" applyAlignment="1" applyProtection="1">
      <alignment vertical="center" wrapText="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protection locked="0"/>
    </xf>
    <xf numFmtId="164" fontId="2" fillId="0" borderId="0" xfId="0" applyNumberFormat="1" applyFont="1" applyFill="1" applyProtection="1">
      <protection locked="0"/>
    </xf>
    <xf numFmtId="164" fontId="2" fillId="0" borderId="0" xfId="0" applyNumberFormat="1" applyFont="1" applyFill="1" applyBorder="1" applyAlignment="1" applyProtection="1">
      <protection locked="0"/>
    </xf>
    <xf numFmtId="164" fontId="2" fillId="0" borderId="0" xfId="0" applyNumberFormat="1" applyFont="1" applyProtection="1">
      <protection locked="0"/>
    </xf>
    <xf numFmtId="164" fontId="2" fillId="0" borderId="1" xfId="0" applyNumberFormat="1" applyFont="1" applyBorder="1" applyProtection="1">
      <protection locked="0"/>
    </xf>
    <xf numFmtId="0" fontId="2" fillId="0" borderId="0" xfId="0" applyFont="1" applyBorder="1" applyAlignment="1" applyProtection="1">
      <alignment horizontal="left"/>
      <protection locked="0"/>
    </xf>
    <xf numFmtId="164" fontId="2" fillId="0" borderId="0" xfId="0" applyNumberFormat="1" applyFont="1" applyFill="1" applyBorder="1" applyProtection="1">
      <protection locked="0"/>
    </xf>
    <xf numFmtId="0" fontId="2" fillId="0" borderId="0" xfId="0" applyFont="1" applyBorder="1" applyAlignment="1" applyProtection="1">
      <alignment horizontal="left" wrapText="1"/>
      <protection locked="0"/>
    </xf>
    <xf numFmtId="164" fontId="2" fillId="0" borderId="0" xfId="0" applyNumberFormat="1" applyFont="1" applyBorder="1" applyProtection="1">
      <protection locked="0"/>
    </xf>
    <xf numFmtId="0" fontId="1"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protection locked="0"/>
    </xf>
    <xf numFmtId="0" fontId="2" fillId="0" borderId="1" xfId="0" applyFont="1" applyFill="1" applyBorder="1" applyAlignment="1" applyProtection="1">
      <protection locked="0"/>
    </xf>
    <xf numFmtId="0" fontId="2" fillId="0" borderId="1" xfId="0" applyFont="1" applyBorder="1" applyAlignment="1" applyProtection="1">
      <alignment wrapText="1"/>
      <protection locked="0"/>
    </xf>
    <xf numFmtId="0" fontId="2" fillId="0" borderId="1" xfId="0" applyFont="1" applyFill="1" applyBorder="1" applyProtection="1">
      <protection locked="0"/>
    </xf>
    <xf numFmtId="0" fontId="2" fillId="0" borderId="0" xfId="0" applyFont="1" applyBorder="1" applyAlignment="1" applyProtection="1">
      <alignment vertical="center"/>
      <protection locked="0"/>
    </xf>
    <xf numFmtId="165" fontId="2" fillId="0" borderId="0" xfId="0" applyNumberFormat="1" applyFont="1" applyProtection="1">
      <protection locked="0"/>
    </xf>
    <xf numFmtId="0" fontId="7" fillId="0" borderId="4" xfId="0" applyFont="1" applyBorder="1" applyAlignment="1">
      <alignment horizontal="center"/>
    </xf>
    <xf numFmtId="0" fontId="7" fillId="0" borderId="5" xfId="0" applyFont="1" applyBorder="1" applyAlignment="1">
      <alignment horizontal="center"/>
    </xf>
    <xf numFmtId="0" fontId="7" fillId="0" borderId="3" xfId="0" applyFont="1" applyBorder="1" applyAlignment="1">
      <alignment horizontal="center"/>
    </xf>
  </cellXfs>
  <cellStyles count="1">
    <cellStyle name="Normal" xfId="0" builtinId="0"/>
  </cellStyles>
  <dxfs count="2">
    <dxf>
      <font>
        <color rgb="FF006100"/>
      </font>
      <fill>
        <patternFill>
          <bgColor rgb="FFC6EFCE"/>
        </patternFill>
      </fill>
    </dxf>
    <dxf>
      <font>
        <color theme="5" tint="-0.24994659260841701"/>
      </font>
      <fill>
        <patternFill patternType="solid">
          <bgColor theme="5" tint="0.59996337778862885"/>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sz="1800" b="1" i="0" baseline="0">
                <a:effectLst/>
              </a:rPr>
              <a:t>Kyrkorådets kompetens</a:t>
            </a:r>
            <a:endParaRPr lang="sv-SE">
              <a:effectLst/>
            </a:endParaRPr>
          </a:p>
        </c:rich>
      </c:tx>
      <c:layout>
        <c:manualLayout>
          <c:xMode val="edge"/>
          <c:yMode val="edge"/>
          <c:x val="0.37335768765581417"/>
          <c:y val="3.79041248606466E-2"/>
        </c:manualLayout>
      </c:layout>
      <c:overlay val="0"/>
    </c:title>
    <c:autoTitleDeleted val="0"/>
    <c:plotArea>
      <c:layout/>
      <c:radarChart>
        <c:radarStyle val="filled"/>
        <c:varyColors val="0"/>
        <c:ser>
          <c:idx val="0"/>
          <c:order val="0"/>
          <c:tx>
            <c:strRef>
              <c:f>Sammanställn!$B$4</c:f>
              <c:strCache>
                <c:ptCount val="1"/>
                <c:pt idx="0">
                  <c:v>Svarande: medelv per omr</c:v>
                </c:pt>
              </c:strCache>
            </c:strRef>
          </c:tx>
          <c:spPr>
            <a:solidFill>
              <a:srgbClr val="00B050"/>
            </a:solidFill>
            <a:ln w="28575">
              <a:solidFill>
                <a:srgbClr val="00B050"/>
              </a:solidFill>
            </a:ln>
          </c:spPr>
          <c:cat>
            <c:strRef>
              <c:f>Sammanställn!$A$5:$A$11</c:f>
              <c:strCache>
                <c:ptCount val="7"/>
                <c:pt idx="0">
                  <c:v>Att vara förtroendevald i Svenska kyrkan som KR-ledamot</c:v>
                </c:pt>
                <c:pt idx="1">
                  <c:v>Församlingens grundläggande uppgift</c:v>
                </c:pt>
                <c:pt idx="2">
                  <c:v>Strategi och utveckling</c:v>
                </c:pt>
                <c:pt idx="3">
                  <c:v>Arbetsgivaransvar</c:v>
                </c:pt>
                <c:pt idx="4">
                  <c:v>Styrning, ledning och ekonomi</c:v>
                </c:pt>
                <c:pt idx="5">
                  <c:v>Begravningsverksamhet</c:v>
                </c:pt>
                <c:pt idx="6">
                  <c:v>Fastighetsförvaltning</c:v>
                </c:pt>
              </c:strCache>
            </c:strRef>
          </c:cat>
          <c:val>
            <c:numRef>
              <c:f>Sammanställn!$B$5:$B$11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507-4979-BE4B-9F3F33FE48B6}"/>
            </c:ext>
          </c:extLst>
        </c:ser>
        <c:ser>
          <c:idx val="1"/>
          <c:order val="1"/>
          <c:tx>
            <c:strRef>
              <c:f>Sammanställn!$C$4</c:f>
              <c:strCache>
                <c:ptCount val="1"/>
                <c:pt idx="0">
                  <c:v>Kompetensmall: medelv per omr</c:v>
                </c:pt>
              </c:strCache>
            </c:strRef>
          </c:tx>
          <c:spPr>
            <a:noFill/>
            <a:ln w="38100">
              <a:solidFill>
                <a:srgbClr val="FF0000"/>
              </a:solidFill>
            </a:ln>
          </c:spPr>
          <c:cat>
            <c:strRef>
              <c:f>Sammanställn!$A$5:$A$11</c:f>
              <c:strCache>
                <c:ptCount val="7"/>
                <c:pt idx="0">
                  <c:v>Att vara förtroendevald i Svenska kyrkan som KR-ledamot</c:v>
                </c:pt>
                <c:pt idx="1">
                  <c:v>Församlingens grundläggande uppgift</c:v>
                </c:pt>
                <c:pt idx="2">
                  <c:v>Strategi och utveckling</c:v>
                </c:pt>
                <c:pt idx="3">
                  <c:v>Arbetsgivaransvar</c:v>
                </c:pt>
                <c:pt idx="4">
                  <c:v>Styrning, ledning och ekonomi</c:v>
                </c:pt>
                <c:pt idx="5">
                  <c:v>Begravningsverksamhet</c:v>
                </c:pt>
                <c:pt idx="6">
                  <c:v>Fastighetsförvaltning</c:v>
                </c:pt>
              </c:strCache>
            </c:strRef>
          </c:cat>
          <c:val>
            <c:numRef>
              <c:f>Sammanställn!$C$5:$C$11</c:f>
              <c:numCache>
                <c:formatCode>0.0</c:formatCode>
                <c:ptCount val="7"/>
                <c:pt idx="0">
                  <c:v>4.333333333333333</c:v>
                </c:pt>
                <c:pt idx="1">
                  <c:v>4.25</c:v>
                </c:pt>
                <c:pt idx="2">
                  <c:v>4.75</c:v>
                </c:pt>
                <c:pt idx="3">
                  <c:v>3.25</c:v>
                </c:pt>
                <c:pt idx="4">
                  <c:v>4</c:v>
                </c:pt>
                <c:pt idx="5">
                  <c:v>3.3333333333333335</c:v>
                </c:pt>
                <c:pt idx="6">
                  <c:v>3.5</c:v>
                </c:pt>
              </c:numCache>
            </c:numRef>
          </c:val>
          <c:extLst>
            <c:ext xmlns:c16="http://schemas.microsoft.com/office/drawing/2014/chart" uri="{C3380CC4-5D6E-409C-BE32-E72D297353CC}">
              <c16:uniqueId val="{00000001-5507-4979-BE4B-9F3F33FE48B6}"/>
            </c:ext>
          </c:extLst>
        </c:ser>
        <c:dLbls>
          <c:showLegendKey val="0"/>
          <c:showVal val="0"/>
          <c:showCatName val="0"/>
          <c:showSerName val="0"/>
          <c:showPercent val="0"/>
          <c:showBubbleSize val="0"/>
        </c:dLbls>
        <c:axId val="234681184"/>
        <c:axId val="234679224"/>
      </c:radarChart>
      <c:catAx>
        <c:axId val="234681184"/>
        <c:scaling>
          <c:orientation val="minMax"/>
        </c:scaling>
        <c:delete val="0"/>
        <c:axPos val="b"/>
        <c:majorGridlines/>
        <c:numFmt formatCode="General" sourceLinked="0"/>
        <c:majorTickMark val="none"/>
        <c:minorTickMark val="none"/>
        <c:tickLblPos val="nextTo"/>
        <c:spPr>
          <a:ln w="9525">
            <a:noFill/>
          </a:ln>
        </c:spPr>
        <c:crossAx val="234679224"/>
        <c:crosses val="autoZero"/>
        <c:auto val="1"/>
        <c:lblAlgn val="ctr"/>
        <c:lblOffset val="100"/>
        <c:noMultiLvlLbl val="0"/>
      </c:catAx>
      <c:valAx>
        <c:axId val="234679224"/>
        <c:scaling>
          <c:orientation val="minMax"/>
          <c:max val="6"/>
          <c:min val="0"/>
        </c:scaling>
        <c:delete val="0"/>
        <c:axPos val="l"/>
        <c:majorGridlines/>
        <c:numFmt formatCode="0" sourceLinked="0"/>
        <c:majorTickMark val="none"/>
        <c:minorTickMark val="none"/>
        <c:tickLblPos val="nextTo"/>
        <c:crossAx val="234681184"/>
        <c:crosses val="autoZero"/>
        <c:crossBetween val="between"/>
        <c:majorUnit val="1"/>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103716</xdr:rowOff>
    </xdr:from>
    <xdr:to>
      <xdr:col>12</xdr:col>
      <xdr:colOff>0</xdr:colOff>
      <xdr:row>26</xdr:row>
      <xdr:rowOff>179917</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00075" y="675216"/>
          <a:ext cx="6765925" cy="4457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sv-SE" sz="1400" b="0">
              <a:solidFill>
                <a:schemeClr val="dk1"/>
              </a:solidFill>
              <a:effectLst/>
              <a:latin typeface="Arial" panose="020B0604020202020204" pitchFamily="34" charset="0"/>
              <a:ea typeface="Calibri"/>
              <a:cs typeface="Arial" panose="020B0604020202020204" pitchFamily="34" charset="0"/>
            </a:rPr>
            <a:t>Varför ett verktyg för kompetenskartläggning?</a:t>
          </a:r>
        </a:p>
        <a:p>
          <a:r>
            <a:rPr lang="sv-SE" sz="1100">
              <a:solidFill>
                <a:schemeClr val="dk1"/>
              </a:solidFill>
              <a:effectLst/>
              <a:latin typeface="+mn-lt"/>
              <a:ea typeface="+mn-ea"/>
              <a:cs typeface="+mn-cs"/>
            </a:rPr>
            <a:t> </a:t>
          </a:r>
        </a:p>
        <a:p>
          <a:pPr rtl="0" fontAlgn="base"/>
          <a:r>
            <a:rPr lang="sv-SE" sz="1100" b="0" i="0">
              <a:solidFill>
                <a:schemeClr val="dk1"/>
              </a:solidFill>
              <a:effectLst/>
              <a:latin typeface="Times New Roman" panose="02020603050405020304" pitchFamily="18" charset="0"/>
              <a:ea typeface="+mn-ea"/>
              <a:cs typeface="Times New Roman" panose="02020603050405020304" pitchFamily="18" charset="0"/>
            </a:rPr>
            <a:t>Ett kyrkoråd har till uppgift att styra verksamheten så att det finns förutsättningar för församlingar och pastorat att kunna växa och utvecklas. Kyrkorådet har ansvar för strategi, församlingsutveckling, ekonomi, arbetsgivarfrågor, fastighetsförvaltning och begravningsverksamhet. Varje kyrkoråd behöver människor som tillsammans har en bred kompetens. Varje ledamot behöver inte kunna allt men det är viktigt att det finns en gemensam grundläggande kunskaps- och erfarenhetsbank, en grundkompetens, i alla kyrkoråd.</a:t>
          </a:r>
        </a:p>
        <a:p>
          <a:pPr rtl="0"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rtl="0" fontAlgn="base"/>
          <a:r>
            <a:rPr lang="sv-SE" sz="1100" b="0" i="0">
              <a:solidFill>
                <a:schemeClr val="dk1"/>
              </a:solidFill>
              <a:effectLst/>
              <a:latin typeface="Times New Roman" panose="02020603050405020304" pitchFamily="18" charset="0"/>
              <a:ea typeface="+mn-ea"/>
              <a:cs typeface="Times New Roman" panose="02020603050405020304" pitchFamily="18" charset="0"/>
            </a:rPr>
            <a:t>Verktyget kan användas som en guide för att kartlägga den gemensamma kompetensen och visa på vilket kompetensbehov som finns i kyrkorådet. Stiftskansliet har ett speciellt ansvar att stötta kyrkoråden i sitt arbete, men det finns också andra goda samarbetspartners när det gäller fortbildning av kyrkoråd såsom Svenska kyrkans arbetsgivarorganisation och Sensus studieförbund. Verktyget har utarbetats i Göteborgs stift i samarbete mellan stiftsanställda och en referensgrupp på 20 erfarna förtroendevalda från hela stiftet. Referensgruppen har haft en stor bredd både geografiskt och traditionsmässigt.</a:t>
          </a:r>
        </a:p>
        <a:p>
          <a:pPr rtl="0"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fontAlgn="base"/>
          <a:r>
            <a:rPr lang="sv-SE" sz="1100" b="0" i="0">
              <a:solidFill>
                <a:schemeClr val="dk1"/>
              </a:solidFill>
              <a:effectLst/>
              <a:latin typeface="Times New Roman" panose="02020603050405020304" pitchFamily="18" charset="0"/>
              <a:ea typeface="+mn-ea"/>
              <a:cs typeface="Times New Roman" panose="02020603050405020304" pitchFamily="18" charset="0"/>
            </a:rPr>
            <a:t>Kompetenskartläggningsverktyget används genom att alla ledamöter och ersättare svarar på frågorna på svarsblanketten. Den som svarar skattar själv sin kompetens på varje enskild fråga enligt en sexgradig skala där 1 innebär mycket låg kompetens och 6 betyder omfattande kompetens. Att fylla i svaren tar cirka 15-20 minuter. Därefter lägger någon i gruppen in alla svar i excelfilen som hör till verktyget, varefter resultatet ges automatiskt. Att lägga in svaren tar cirka 10 minuter, så kyrkorådet kan få det gemensamma utfallet mycket snabbt. Resultatet ges dels i form av ett lättläst och övergripande diagram, men det går också att se utfallet på enskilda frågor. På detta vis får kyrkorådet en ögonblicksbild över vilka kompetenser som finns och inom vilka områden det kan behövas fortbildning. </a:t>
          </a:r>
        </a:p>
        <a:p>
          <a:pPr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fontAlgn="base"/>
          <a:r>
            <a:rPr lang="sv-SE" sz="1100" b="0" i="0">
              <a:solidFill>
                <a:schemeClr val="dk1"/>
              </a:solidFill>
              <a:effectLst/>
              <a:latin typeface="Times New Roman" panose="02020603050405020304" pitchFamily="18" charset="0"/>
              <a:ea typeface="+mn-ea"/>
              <a:cs typeface="Times New Roman" panose="02020603050405020304" pitchFamily="18" charset="0"/>
            </a:rPr>
            <a:t>Det är kyrkorådet som äger sitt resultat, men det är värdefullt om det sänds till stiftets kontaktperson för verktyget.  </a:t>
          </a:r>
        </a:p>
        <a:p>
          <a:pPr>
            <a:spcAft>
              <a:spcPts val="0"/>
            </a:spcAft>
          </a:pPr>
          <a:endParaRPr lang="sv-SE" sz="1200" b="1">
            <a:effectLst/>
            <a:latin typeface="+mn-lt"/>
            <a:ea typeface="Calibri"/>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28575</xdr:rowOff>
    </xdr:from>
    <xdr:to>
      <xdr:col>15</xdr:col>
      <xdr:colOff>600075</xdr:colOff>
      <xdr:row>35</xdr:row>
      <xdr:rowOff>9525</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25</xdr:row>
      <xdr:rowOff>99060</xdr:rowOff>
    </xdr:from>
    <xdr:to>
      <xdr:col>15</xdr:col>
      <xdr:colOff>563880</xdr:colOff>
      <xdr:row>34</xdr:row>
      <xdr:rowOff>106680</xdr:rowOff>
    </xdr:to>
    <xdr:sp macro="" textlink="">
      <xdr:nvSpPr>
        <xdr:cNvPr id="3" name="textruta 2">
          <a:extLst>
            <a:ext uri="{FF2B5EF4-FFF2-40B4-BE49-F238E27FC236}">
              <a16:creationId xmlns:a16="http://schemas.microsoft.com/office/drawing/2014/main" id="{00000000-0008-0000-0300-000003000000}"/>
            </a:ext>
          </a:extLst>
        </xdr:cNvPr>
        <xdr:cNvSpPr txBox="1"/>
      </xdr:nvSpPr>
      <xdr:spPr>
        <a:xfrm>
          <a:off x="6229349" y="4785360"/>
          <a:ext cx="3478531" cy="1653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i="1">
              <a:solidFill>
                <a:schemeClr val="dk1"/>
              </a:solidFill>
              <a:effectLst/>
              <a:latin typeface="+mn-lt"/>
              <a:ea typeface="+mn-ea"/>
              <a:cs typeface="+mn-cs"/>
            </a:rPr>
            <a:t>De områden där den gröna ytan överskrider den röda linjen innebär ett kompetensöverskott.</a:t>
          </a:r>
        </a:p>
        <a:p>
          <a:endParaRPr lang="sv-SE" sz="1000" i="1">
            <a:solidFill>
              <a:schemeClr val="dk1"/>
            </a:solidFill>
            <a:effectLst/>
            <a:latin typeface="+mn-lt"/>
            <a:ea typeface="+mn-ea"/>
            <a:cs typeface="+mn-cs"/>
          </a:endParaRPr>
        </a:p>
        <a:p>
          <a:r>
            <a:rPr lang="sv-SE" sz="1000" i="1">
              <a:solidFill>
                <a:schemeClr val="dk1"/>
              </a:solidFill>
              <a:effectLst/>
              <a:latin typeface="+mn-lt"/>
              <a:ea typeface="+mn-ea"/>
              <a:cs typeface="+mn-cs"/>
            </a:rPr>
            <a:t>Där den röda linjen tydligt överskrider den gröna ytan innebär däremot områden där kyrkorådet behöver öka sin grundkompetens.</a:t>
          </a:r>
        </a:p>
        <a:p>
          <a:endParaRPr lang="sv-SE" sz="1000" i="1">
            <a:solidFill>
              <a:schemeClr val="dk1"/>
            </a:solidFill>
            <a:effectLst/>
            <a:latin typeface="+mn-lt"/>
            <a:ea typeface="+mn-ea"/>
            <a:cs typeface="+mn-cs"/>
          </a:endParaRPr>
        </a:p>
        <a:p>
          <a:r>
            <a:rPr lang="sv-SE" sz="1000" i="1">
              <a:solidFill>
                <a:schemeClr val="dk1"/>
              </a:solidFill>
              <a:effectLst/>
              <a:latin typeface="+mn-lt"/>
              <a:ea typeface="+mn-ea"/>
              <a:cs typeface="+mn-cs"/>
            </a:rPr>
            <a:t>Det här är inget facit</a:t>
          </a:r>
          <a:r>
            <a:rPr lang="sv-SE" sz="1000" i="1" baseline="0">
              <a:solidFill>
                <a:schemeClr val="dk1"/>
              </a:solidFill>
              <a:effectLst/>
              <a:latin typeface="+mn-lt"/>
              <a:ea typeface="+mn-ea"/>
              <a:cs typeface="+mn-cs"/>
            </a:rPr>
            <a:t>, utan skall ses som ett sätt att få överblick över vilken kompetens gruppen besitter och inom vilka områden kompetensen behöver höjas. </a:t>
          </a:r>
          <a:endParaRPr lang="sv-SE" sz="1000" i="1"/>
        </a:p>
      </xdr:txBody>
    </xdr:sp>
    <xdr:clientData/>
  </xdr:twoCellAnchor>
</xdr:wsDr>
</file>

<file path=xl/drawings/drawing3.xml><?xml version="1.0" encoding="utf-8"?>
<c:userShapes xmlns:c="http://schemas.openxmlformats.org/drawingml/2006/chart">
  <cdr:relSizeAnchor xmlns:cdr="http://schemas.openxmlformats.org/drawingml/2006/chartDrawing">
    <cdr:from>
      <cdr:x>0.65308</cdr:x>
      <cdr:y>0.6689</cdr:y>
    </cdr:from>
    <cdr:to>
      <cdr:x>0.99269</cdr:x>
      <cdr:y>0.98997</cdr:y>
    </cdr:to>
    <cdr:sp macro="" textlink="">
      <cdr:nvSpPr>
        <cdr:cNvPr id="2" name="textruta 1"/>
        <cdr:cNvSpPr txBox="1"/>
      </cdr:nvSpPr>
      <cdr:spPr>
        <a:xfrm xmlns:a="http://schemas.openxmlformats.org/drawingml/2006/main">
          <a:off x="5953125" y="3810000"/>
          <a:ext cx="3095625" cy="1828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
  <sheetViews>
    <sheetView tabSelected="1" zoomScale="90" zoomScaleNormal="90" workbookViewId="0">
      <selection activeCell="N13" sqref="N13"/>
    </sheetView>
  </sheetViews>
  <sheetFormatPr defaultRowHeight="15" x14ac:dyDescent="0.25"/>
  <sheetData/>
  <sheetProtection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W49"/>
  <sheetViews>
    <sheetView zoomScale="80" zoomScaleNormal="80" workbookViewId="0">
      <selection activeCell="C5" sqref="C5"/>
    </sheetView>
  </sheetViews>
  <sheetFormatPr defaultColWidth="9.140625" defaultRowHeight="12.75" x14ac:dyDescent="0.2"/>
  <cols>
    <col min="1" max="1" width="27.5703125" style="50" customWidth="1"/>
    <col min="2" max="2" width="37.7109375" style="19" customWidth="1"/>
    <col min="3" max="3" width="95.42578125" style="19" customWidth="1"/>
    <col min="4" max="14" width="6.85546875" style="19" customWidth="1"/>
    <col min="15" max="18" width="6.85546875" style="20" customWidth="1"/>
    <col min="19" max="19" width="9.140625" style="20" customWidth="1"/>
    <col min="20" max="20" width="9.140625" style="20"/>
    <col min="21" max="22" width="9.140625" style="19"/>
    <col min="23" max="16384" width="9.140625" style="20"/>
  </cols>
  <sheetData>
    <row r="3" spans="1:23" ht="21" x14ac:dyDescent="0.35">
      <c r="A3" s="18" t="s">
        <v>0</v>
      </c>
    </row>
    <row r="4" spans="1:23" ht="21" x14ac:dyDescent="0.35">
      <c r="A4" s="18"/>
    </row>
    <row r="5" spans="1:23" ht="21" x14ac:dyDescent="0.35">
      <c r="A5" s="20"/>
      <c r="B5" s="18" t="s">
        <v>60</v>
      </c>
      <c r="C5" s="17"/>
    </row>
    <row r="6" spans="1:23" s="21" customFormat="1" ht="21" x14ac:dyDescent="0.35">
      <c r="B6" s="22"/>
      <c r="C6" s="16"/>
      <c r="D6" s="23"/>
      <c r="E6" s="23"/>
      <c r="F6" s="19"/>
      <c r="G6" s="23"/>
      <c r="H6" s="23"/>
      <c r="I6" s="23"/>
      <c r="J6" s="23"/>
      <c r="K6" s="23"/>
      <c r="L6" s="23"/>
      <c r="M6" s="23"/>
      <c r="N6" s="23"/>
      <c r="U6" s="23"/>
      <c r="V6" s="23"/>
    </row>
    <row r="7" spans="1:23" ht="76.5" x14ac:dyDescent="0.2">
      <c r="A7" s="24" t="s">
        <v>24</v>
      </c>
      <c r="B7" s="24" t="s">
        <v>1</v>
      </c>
      <c r="C7" s="24" t="s">
        <v>68</v>
      </c>
      <c r="D7" s="25" t="s">
        <v>9</v>
      </c>
      <c r="E7" s="25" t="s">
        <v>10</v>
      </c>
      <c r="F7" s="25" t="s">
        <v>11</v>
      </c>
      <c r="G7" s="25" t="s">
        <v>12</v>
      </c>
      <c r="H7" s="25" t="s">
        <v>13</v>
      </c>
      <c r="I7" s="25" t="s">
        <v>14</v>
      </c>
      <c r="J7" s="25" t="s">
        <v>15</v>
      </c>
      <c r="K7" s="25" t="s">
        <v>16</v>
      </c>
      <c r="L7" s="25" t="s">
        <v>17</v>
      </c>
      <c r="M7" s="25" t="s">
        <v>18</v>
      </c>
      <c r="N7" s="25" t="s">
        <v>19</v>
      </c>
      <c r="O7" s="25" t="s">
        <v>20</v>
      </c>
      <c r="P7" s="25" t="s">
        <v>21</v>
      </c>
      <c r="Q7" s="25" t="s">
        <v>22</v>
      </c>
      <c r="R7" s="25" t="s">
        <v>23</v>
      </c>
      <c r="S7" s="26" t="s">
        <v>8</v>
      </c>
      <c r="T7" s="26" t="s">
        <v>7</v>
      </c>
      <c r="U7" s="24" t="s">
        <v>25</v>
      </c>
      <c r="V7" s="24" t="s">
        <v>26</v>
      </c>
      <c r="W7" s="26" t="s">
        <v>27</v>
      </c>
    </row>
    <row r="8" spans="1:23" ht="38.25" x14ac:dyDescent="0.2">
      <c r="A8" s="27" t="s">
        <v>61</v>
      </c>
      <c r="B8" s="28" t="s">
        <v>29</v>
      </c>
      <c r="C8" s="29"/>
      <c r="D8" s="30"/>
      <c r="E8" s="29"/>
      <c r="F8" s="29"/>
      <c r="G8" s="29"/>
      <c r="H8" s="29"/>
      <c r="I8" s="29"/>
      <c r="J8" s="29"/>
      <c r="K8" s="29"/>
      <c r="L8" s="29"/>
      <c r="M8" s="29"/>
      <c r="N8" s="29"/>
      <c r="O8" s="29"/>
      <c r="P8" s="29"/>
      <c r="Q8" s="29"/>
      <c r="R8" s="29"/>
      <c r="S8" s="29"/>
      <c r="T8" s="31" t="e">
        <f>AVERAGE(S9:S14)</f>
        <v>#DIV/0!</v>
      </c>
      <c r="U8" s="29"/>
      <c r="V8" s="32">
        <f>AVERAGE(U9:U14)</f>
        <v>4.333333333333333</v>
      </c>
      <c r="W8" s="29"/>
    </row>
    <row r="9" spans="1:23" x14ac:dyDescent="0.2">
      <c r="A9" s="33"/>
      <c r="B9" s="34"/>
      <c r="C9" s="35" t="s">
        <v>35</v>
      </c>
      <c r="D9" s="1"/>
      <c r="E9" s="2"/>
      <c r="F9" s="2"/>
      <c r="G9" s="2"/>
      <c r="H9" s="2"/>
      <c r="I9" s="2"/>
      <c r="J9" s="2"/>
      <c r="K9" s="2"/>
      <c r="L9" s="2"/>
      <c r="M9" s="2"/>
      <c r="N9" s="2"/>
      <c r="O9" s="2"/>
      <c r="P9" s="2"/>
      <c r="Q9" s="2"/>
      <c r="R9" s="2"/>
      <c r="S9" s="36" t="e">
        <f>AVERAGE(D9:R9)</f>
        <v>#DIV/0!</v>
      </c>
      <c r="T9" s="21"/>
      <c r="U9" s="37">
        <v>4</v>
      </c>
      <c r="V9" s="37"/>
      <c r="W9" s="38" t="e">
        <f>+S9-U9</f>
        <v>#DIV/0!</v>
      </c>
    </row>
    <row r="10" spans="1:23" x14ac:dyDescent="0.2">
      <c r="A10" s="33"/>
      <c r="B10" s="34"/>
      <c r="C10" s="35" t="s">
        <v>36</v>
      </c>
      <c r="D10" s="1"/>
      <c r="E10" s="2"/>
      <c r="F10" s="2"/>
      <c r="G10" s="2"/>
      <c r="H10" s="2"/>
      <c r="I10" s="2"/>
      <c r="J10" s="2"/>
      <c r="K10" s="2"/>
      <c r="L10" s="2"/>
      <c r="M10" s="2"/>
      <c r="N10" s="2"/>
      <c r="O10" s="2"/>
      <c r="P10" s="2"/>
      <c r="Q10" s="2"/>
      <c r="R10" s="2"/>
      <c r="S10" s="36" t="e">
        <f t="shared" ref="S10:S14" si="0">AVERAGE(D10:R10)</f>
        <v>#DIV/0!</v>
      </c>
      <c r="T10" s="21"/>
      <c r="U10" s="37">
        <v>3</v>
      </c>
      <c r="V10" s="37"/>
      <c r="W10" s="38" t="e">
        <f t="shared" ref="W10:W14" si="1">+S10-U10</f>
        <v>#DIV/0!</v>
      </c>
    </row>
    <row r="11" spans="1:23" x14ac:dyDescent="0.2">
      <c r="A11" s="33"/>
      <c r="B11" s="34"/>
      <c r="C11" s="35" t="s">
        <v>37</v>
      </c>
      <c r="D11" s="1"/>
      <c r="E11" s="2"/>
      <c r="F11" s="2"/>
      <c r="G11" s="2"/>
      <c r="H11" s="2"/>
      <c r="I11" s="2"/>
      <c r="J11" s="2"/>
      <c r="K11" s="2"/>
      <c r="L11" s="2"/>
      <c r="M11" s="2"/>
      <c r="N11" s="2"/>
      <c r="O11" s="2"/>
      <c r="P11" s="2"/>
      <c r="Q11" s="2"/>
      <c r="R11" s="2"/>
      <c r="S11" s="36" t="e">
        <f t="shared" si="0"/>
        <v>#DIV/0!</v>
      </c>
      <c r="T11" s="21"/>
      <c r="U11" s="37">
        <v>5</v>
      </c>
      <c r="V11" s="37"/>
      <c r="W11" s="38" t="e">
        <f t="shared" si="1"/>
        <v>#DIV/0!</v>
      </c>
    </row>
    <row r="12" spans="1:23" x14ac:dyDescent="0.2">
      <c r="A12" s="33"/>
      <c r="B12" s="34"/>
      <c r="C12" s="35" t="s">
        <v>39</v>
      </c>
      <c r="D12" s="1"/>
      <c r="E12" s="2"/>
      <c r="F12" s="2"/>
      <c r="G12" s="2"/>
      <c r="H12" s="2"/>
      <c r="I12" s="2"/>
      <c r="J12" s="2"/>
      <c r="K12" s="2"/>
      <c r="L12" s="2"/>
      <c r="M12" s="2"/>
      <c r="N12" s="2"/>
      <c r="O12" s="2"/>
      <c r="P12" s="2"/>
      <c r="Q12" s="2"/>
      <c r="R12" s="2"/>
      <c r="S12" s="36" t="e">
        <f t="shared" si="0"/>
        <v>#DIV/0!</v>
      </c>
      <c r="T12" s="21"/>
      <c r="U12" s="37">
        <v>5</v>
      </c>
      <c r="V12" s="37"/>
      <c r="W12" s="38" t="e">
        <f t="shared" si="1"/>
        <v>#DIV/0!</v>
      </c>
    </row>
    <row r="13" spans="1:23" x14ac:dyDescent="0.2">
      <c r="A13" s="33"/>
      <c r="B13" s="34"/>
      <c r="C13" s="35" t="s">
        <v>38</v>
      </c>
      <c r="D13" s="1"/>
      <c r="E13" s="2"/>
      <c r="F13" s="2"/>
      <c r="G13" s="2"/>
      <c r="H13" s="2"/>
      <c r="I13" s="2"/>
      <c r="J13" s="2"/>
      <c r="K13" s="2"/>
      <c r="L13" s="2"/>
      <c r="M13" s="2"/>
      <c r="N13" s="2"/>
      <c r="O13" s="2"/>
      <c r="P13" s="2"/>
      <c r="Q13" s="2"/>
      <c r="R13" s="2"/>
      <c r="S13" s="36" t="e">
        <f t="shared" si="0"/>
        <v>#DIV/0!</v>
      </c>
      <c r="T13" s="21"/>
      <c r="U13" s="37">
        <v>5</v>
      </c>
      <c r="V13" s="37"/>
      <c r="W13" s="38" t="e">
        <f t="shared" si="1"/>
        <v>#DIV/0!</v>
      </c>
    </row>
    <row r="14" spans="1:23" x14ac:dyDescent="0.2">
      <c r="A14" s="33"/>
      <c r="B14" s="34"/>
      <c r="C14" s="35" t="s">
        <v>40</v>
      </c>
      <c r="D14" s="1"/>
      <c r="E14" s="2"/>
      <c r="F14" s="2"/>
      <c r="G14" s="2"/>
      <c r="H14" s="2"/>
      <c r="I14" s="2"/>
      <c r="J14" s="2"/>
      <c r="K14" s="2"/>
      <c r="L14" s="2"/>
      <c r="M14" s="2"/>
      <c r="N14" s="2"/>
      <c r="O14" s="2"/>
      <c r="P14" s="2"/>
      <c r="Q14" s="2"/>
      <c r="R14" s="2"/>
      <c r="S14" s="36" t="e">
        <f t="shared" si="0"/>
        <v>#DIV/0!</v>
      </c>
      <c r="T14" s="21"/>
      <c r="U14" s="37">
        <v>4</v>
      </c>
      <c r="V14" s="37"/>
      <c r="W14" s="38" t="e">
        <f t="shared" si="1"/>
        <v>#DIV/0!</v>
      </c>
    </row>
    <row r="15" spans="1:23" ht="38.25" x14ac:dyDescent="0.2">
      <c r="A15" s="27" t="s">
        <v>2</v>
      </c>
      <c r="B15" s="28" t="s">
        <v>30</v>
      </c>
      <c r="C15" s="29"/>
      <c r="D15" s="35"/>
      <c r="S15" s="31"/>
      <c r="T15" s="31" t="e">
        <f>AVERAGE(S16:S19)</f>
        <v>#DIV/0!</v>
      </c>
      <c r="U15" s="32"/>
      <c r="V15" s="32">
        <f>AVERAGE(U16:U19)</f>
        <v>4.25</v>
      </c>
      <c r="W15" s="39"/>
    </row>
    <row r="16" spans="1:23" x14ac:dyDescent="0.2">
      <c r="A16" s="33"/>
      <c r="B16" s="34"/>
      <c r="C16" s="35" t="s">
        <v>41</v>
      </c>
      <c r="D16" s="1"/>
      <c r="E16" s="2"/>
      <c r="F16" s="2"/>
      <c r="G16" s="2"/>
      <c r="H16" s="2"/>
      <c r="I16" s="2"/>
      <c r="J16" s="2"/>
      <c r="K16" s="2"/>
      <c r="L16" s="2"/>
      <c r="M16" s="2"/>
      <c r="N16" s="2"/>
      <c r="O16" s="2"/>
      <c r="P16" s="2"/>
      <c r="Q16" s="2"/>
      <c r="R16" s="2"/>
      <c r="S16" s="36" t="e">
        <f>AVERAGE(D16:R16)</f>
        <v>#DIV/0!</v>
      </c>
      <c r="T16" s="21"/>
      <c r="U16" s="37">
        <v>5</v>
      </c>
      <c r="V16" s="37"/>
      <c r="W16" s="38" t="e">
        <f t="shared" ref="W16:W19" si="2">+S16-U16</f>
        <v>#DIV/0!</v>
      </c>
    </row>
    <row r="17" spans="1:23" x14ac:dyDescent="0.2">
      <c r="A17" s="33"/>
      <c r="B17" s="34"/>
      <c r="C17" s="35" t="s">
        <v>42</v>
      </c>
      <c r="D17" s="1"/>
      <c r="E17" s="2"/>
      <c r="F17" s="2"/>
      <c r="G17" s="2"/>
      <c r="H17" s="2"/>
      <c r="I17" s="2"/>
      <c r="J17" s="2"/>
      <c r="K17" s="2"/>
      <c r="L17" s="2"/>
      <c r="M17" s="2"/>
      <c r="N17" s="2"/>
      <c r="O17" s="2"/>
      <c r="P17" s="2"/>
      <c r="Q17" s="2"/>
      <c r="R17" s="2"/>
      <c r="S17" s="36" t="e">
        <f>AVERAGE(D17:R17)</f>
        <v>#DIV/0!</v>
      </c>
      <c r="T17" s="21"/>
      <c r="U17" s="37">
        <v>4</v>
      </c>
      <c r="V17" s="37"/>
      <c r="W17" s="38" t="e">
        <f t="shared" si="2"/>
        <v>#DIV/0!</v>
      </c>
    </row>
    <row r="18" spans="1:23" x14ac:dyDescent="0.2">
      <c r="A18" s="33"/>
      <c r="B18" s="34"/>
      <c r="C18" s="35" t="s">
        <v>43</v>
      </c>
      <c r="D18" s="1"/>
      <c r="E18" s="2"/>
      <c r="F18" s="2"/>
      <c r="G18" s="2"/>
      <c r="H18" s="2"/>
      <c r="I18" s="2"/>
      <c r="J18" s="2"/>
      <c r="K18" s="2"/>
      <c r="L18" s="2"/>
      <c r="M18" s="2"/>
      <c r="N18" s="2"/>
      <c r="O18" s="2"/>
      <c r="P18" s="2"/>
      <c r="Q18" s="2"/>
      <c r="R18" s="2"/>
      <c r="S18" s="36" t="e">
        <f>AVERAGE(D18:R18)</f>
        <v>#DIV/0!</v>
      </c>
      <c r="T18" s="21"/>
      <c r="U18" s="37">
        <v>5</v>
      </c>
      <c r="V18" s="37"/>
      <c r="W18" s="38" t="e">
        <f t="shared" si="2"/>
        <v>#DIV/0!</v>
      </c>
    </row>
    <row r="19" spans="1:23" x14ac:dyDescent="0.2">
      <c r="A19" s="33"/>
      <c r="B19" s="34"/>
      <c r="C19" s="35" t="s">
        <v>44</v>
      </c>
      <c r="D19" s="1"/>
      <c r="E19" s="2"/>
      <c r="F19" s="2"/>
      <c r="G19" s="2"/>
      <c r="H19" s="2"/>
      <c r="I19" s="2"/>
      <c r="J19" s="2"/>
      <c r="K19" s="2"/>
      <c r="L19" s="2"/>
      <c r="M19" s="2"/>
      <c r="N19" s="2"/>
      <c r="O19" s="2"/>
      <c r="P19" s="2"/>
      <c r="Q19" s="2"/>
      <c r="R19" s="2"/>
      <c r="S19" s="36" t="e">
        <f>AVERAGE(D19:R19)</f>
        <v>#DIV/0!</v>
      </c>
      <c r="T19" s="21"/>
      <c r="U19" s="37">
        <v>3</v>
      </c>
      <c r="V19" s="37"/>
      <c r="W19" s="38" t="e">
        <f t="shared" si="2"/>
        <v>#DIV/0!</v>
      </c>
    </row>
    <row r="20" spans="1:23" ht="38.25" x14ac:dyDescent="0.2">
      <c r="A20" s="27" t="s">
        <v>3</v>
      </c>
      <c r="B20" s="28" t="s">
        <v>31</v>
      </c>
      <c r="C20" s="29"/>
      <c r="D20" s="35"/>
      <c r="S20" s="31"/>
      <c r="T20" s="31" t="e">
        <f>AVERAGE(S21:S24)</f>
        <v>#DIV/0!</v>
      </c>
      <c r="U20" s="32"/>
      <c r="V20" s="32">
        <f>AVERAGE(U21:U24)</f>
        <v>4.75</v>
      </c>
      <c r="W20" s="39"/>
    </row>
    <row r="21" spans="1:23" x14ac:dyDescent="0.2">
      <c r="A21" s="33"/>
      <c r="B21" s="34"/>
      <c r="C21" s="40" t="s">
        <v>69</v>
      </c>
      <c r="D21" s="1"/>
      <c r="E21" s="2"/>
      <c r="F21" s="2"/>
      <c r="G21" s="2"/>
      <c r="H21" s="2"/>
      <c r="I21" s="2"/>
      <c r="J21" s="2"/>
      <c r="K21" s="2"/>
      <c r="L21" s="2"/>
      <c r="M21" s="2"/>
      <c r="N21" s="2"/>
      <c r="O21" s="2"/>
      <c r="P21" s="2"/>
      <c r="Q21" s="2"/>
      <c r="R21" s="2"/>
      <c r="S21" s="36" t="e">
        <f>AVERAGE(D21:R21)</f>
        <v>#DIV/0!</v>
      </c>
      <c r="T21" s="21"/>
      <c r="U21" s="37">
        <v>5</v>
      </c>
      <c r="V21" s="37"/>
      <c r="W21" s="38" t="e">
        <f t="shared" ref="W21:W24" si="3">+S21-U21</f>
        <v>#DIV/0!</v>
      </c>
    </row>
    <row r="22" spans="1:23" x14ac:dyDescent="0.2">
      <c r="A22" s="33"/>
      <c r="B22" s="34"/>
      <c r="C22" s="40" t="s">
        <v>49</v>
      </c>
      <c r="D22" s="1"/>
      <c r="E22" s="2"/>
      <c r="F22" s="2"/>
      <c r="G22" s="2"/>
      <c r="H22" s="2"/>
      <c r="I22" s="2"/>
      <c r="J22" s="2"/>
      <c r="K22" s="2"/>
      <c r="L22" s="2"/>
      <c r="M22" s="2"/>
      <c r="N22" s="2"/>
      <c r="O22" s="2"/>
      <c r="P22" s="2"/>
      <c r="Q22" s="2"/>
      <c r="R22" s="2"/>
      <c r="S22" s="36" t="e">
        <f>AVERAGE(D22:R22)</f>
        <v>#DIV/0!</v>
      </c>
      <c r="T22" s="21"/>
      <c r="U22" s="37">
        <v>5</v>
      </c>
      <c r="V22" s="37"/>
      <c r="W22" s="38" t="e">
        <f t="shared" si="3"/>
        <v>#DIV/0!</v>
      </c>
    </row>
    <row r="23" spans="1:23" x14ac:dyDescent="0.2">
      <c r="A23" s="33"/>
      <c r="B23" s="34"/>
      <c r="C23" s="40" t="s">
        <v>50</v>
      </c>
      <c r="D23" s="1"/>
      <c r="E23" s="2"/>
      <c r="F23" s="2"/>
      <c r="G23" s="2"/>
      <c r="H23" s="2"/>
      <c r="I23" s="2"/>
      <c r="J23" s="2"/>
      <c r="K23" s="2"/>
      <c r="L23" s="2"/>
      <c r="M23" s="2"/>
      <c r="N23" s="2"/>
      <c r="O23" s="2"/>
      <c r="P23" s="2"/>
      <c r="Q23" s="2"/>
      <c r="R23" s="2"/>
      <c r="S23" s="36" t="e">
        <f>AVERAGE(D23:R23)</f>
        <v>#DIV/0!</v>
      </c>
      <c r="T23" s="21"/>
      <c r="U23" s="37">
        <v>5</v>
      </c>
      <c r="V23" s="37"/>
      <c r="W23" s="38" t="e">
        <f t="shared" si="3"/>
        <v>#DIV/0!</v>
      </c>
    </row>
    <row r="24" spans="1:23" x14ac:dyDescent="0.2">
      <c r="A24" s="33"/>
      <c r="B24" s="34"/>
      <c r="C24" s="40" t="s">
        <v>51</v>
      </c>
      <c r="D24" s="1"/>
      <c r="E24" s="2"/>
      <c r="F24" s="2"/>
      <c r="G24" s="2"/>
      <c r="H24" s="2"/>
      <c r="I24" s="2"/>
      <c r="J24" s="2"/>
      <c r="K24" s="2"/>
      <c r="L24" s="2"/>
      <c r="M24" s="2"/>
      <c r="N24" s="2"/>
      <c r="O24" s="2"/>
      <c r="P24" s="2"/>
      <c r="Q24" s="2"/>
      <c r="R24" s="2"/>
      <c r="S24" s="36" t="e">
        <f>AVERAGE(D24:R24)</f>
        <v>#DIV/0!</v>
      </c>
      <c r="T24" s="21"/>
      <c r="U24" s="37">
        <v>4</v>
      </c>
      <c r="V24" s="37"/>
      <c r="W24" s="38" t="e">
        <f t="shared" si="3"/>
        <v>#DIV/0!</v>
      </c>
    </row>
    <row r="25" spans="1:23" ht="25.5" x14ac:dyDescent="0.2">
      <c r="A25" s="27" t="s">
        <v>4</v>
      </c>
      <c r="B25" s="28" t="s">
        <v>32</v>
      </c>
      <c r="C25" s="29"/>
      <c r="D25" s="35"/>
      <c r="S25" s="31"/>
      <c r="T25" s="31" t="e">
        <f>AVERAGE(S26:S29)</f>
        <v>#DIV/0!</v>
      </c>
      <c r="U25" s="32"/>
      <c r="V25" s="32">
        <f>AVERAGE(U26:U29)</f>
        <v>3.25</v>
      </c>
      <c r="W25" s="39"/>
    </row>
    <row r="26" spans="1:23" x14ac:dyDescent="0.2">
      <c r="A26" s="33"/>
      <c r="B26" s="34"/>
      <c r="C26" s="40" t="s">
        <v>52</v>
      </c>
      <c r="D26" s="1"/>
      <c r="E26" s="2"/>
      <c r="F26" s="2"/>
      <c r="G26" s="2"/>
      <c r="H26" s="2"/>
      <c r="I26" s="2"/>
      <c r="J26" s="2"/>
      <c r="K26" s="2"/>
      <c r="L26" s="2"/>
      <c r="M26" s="2"/>
      <c r="N26" s="2"/>
      <c r="O26" s="2"/>
      <c r="P26" s="2"/>
      <c r="Q26" s="2"/>
      <c r="R26" s="2"/>
      <c r="S26" s="41" t="e">
        <f>AVERAGE(D26:R26)</f>
        <v>#DIV/0!</v>
      </c>
      <c r="T26" s="21"/>
      <c r="U26" s="37">
        <v>4</v>
      </c>
      <c r="V26" s="37"/>
      <c r="W26" s="38" t="e">
        <f t="shared" ref="W26:W29" si="4">+S26-U26</f>
        <v>#DIV/0!</v>
      </c>
    </row>
    <row r="27" spans="1:23" x14ac:dyDescent="0.2">
      <c r="A27" s="33"/>
      <c r="B27" s="34"/>
      <c r="C27" s="40" t="s">
        <v>53</v>
      </c>
      <c r="D27" s="1"/>
      <c r="E27" s="2"/>
      <c r="F27" s="2"/>
      <c r="G27" s="2"/>
      <c r="H27" s="2"/>
      <c r="I27" s="2"/>
      <c r="J27" s="2"/>
      <c r="K27" s="2"/>
      <c r="L27" s="2"/>
      <c r="M27" s="2"/>
      <c r="N27" s="2"/>
      <c r="O27" s="2"/>
      <c r="P27" s="2"/>
      <c r="Q27" s="2"/>
      <c r="R27" s="2"/>
      <c r="S27" s="41" t="e">
        <f>AVERAGE(D27:R27)</f>
        <v>#DIV/0!</v>
      </c>
      <c r="T27" s="21"/>
      <c r="U27" s="37">
        <v>3</v>
      </c>
      <c r="V27" s="37"/>
      <c r="W27" s="38" t="e">
        <f t="shared" si="4"/>
        <v>#DIV/0!</v>
      </c>
    </row>
    <row r="28" spans="1:23" x14ac:dyDescent="0.2">
      <c r="A28" s="33"/>
      <c r="B28" s="34"/>
      <c r="C28" s="40" t="s">
        <v>54</v>
      </c>
      <c r="D28" s="1"/>
      <c r="E28" s="2"/>
      <c r="F28" s="2"/>
      <c r="G28" s="2"/>
      <c r="H28" s="2"/>
      <c r="I28" s="2"/>
      <c r="J28" s="2"/>
      <c r="K28" s="2"/>
      <c r="L28" s="2"/>
      <c r="M28" s="2"/>
      <c r="N28" s="2"/>
      <c r="O28" s="2"/>
      <c r="P28" s="2"/>
      <c r="Q28" s="2"/>
      <c r="R28" s="2"/>
      <c r="S28" s="41" t="e">
        <f>AVERAGE(D28:R28)</f>
        <v>#DIV/0!</v>
      </c>
      <c r="T28" s="21"/>
      <c r="U28" s="37">
        <v>3</v>
      </c>
      <c r="V28" s="37"/>
      <c r="W28" s="38" t="e">
        <f t="shared" si="4"/>
        <v>#DIV/0!</v>
      </c>
    </row>
    <row r="29" spans="1:23" x14ac:dyDescent="0.2">
      <c r="A29" s="33"/>
      <c r="B29" s="34"/>
      <c r="C29" s="40" t="s">
        <v>45</v>
      </c>
      <c r="D29" s="1"/>
      <c r="E29" s="2"/>
      <c r="F29" s="2"/>
      <c r="G29" s="2"/>
      <c r="H29" s="2"/>
      <c r="I29" s="2"/>
      <c r="J29" s="2"/>
      <c r="K29" s="2"/>
      <c r="L29" s="2"/>
      <c r="M29" s="2"/>
      <c r="N29" s="2"/>
      <c r="O29" s="2"/>
      <c r="P29" s="2"/>
      <c r="Q29" s="2"/>
      <c r="R29" s="2"/>
      <c r="S29" s="41" t="e">
        <f>AVERAGE(D29:R29)</f>
        <v>#DIV/0!</v>
      </c>
      <c r="T29" s="21"/>
      <c r="U29" s="37">
        <v>3</v>
      </c>
      <c r="V29" s="37"/>
      <c r="W29" s="38" t="e">
        <f t="shared" si="4"/>
        <v>#DIV/0!</v>
      </c>
    </row>
    <row r="30" spans="1:23" ht="57" customHeight="1" x14ac:dyDescent="0.2">
      <c r="A30" s="27" t="s">
        <v>5</v>
      </c>
      <c r="B30" s="28" t="s">
        <v>33</v>
      </c>
      <c r="C30" s="29"/>
      <c r="D30" s="35"/>
      <c r="S30" s="39"/>
      <c r="T30" s="31" t="e">
        <f>AVERAGE(S31:S36)</f>
        <v>#DIV/0!</v>
      </c>
      <c r="U30" s="32"/>
      <c r="V30" s="32">
        <f>AVERAGE(U31:U36)</f>
        <v>4</v>
      </c>
      <c r="W30" s="39"/>
    </row>
    <row r="31" spans="1:23" ht="24.75" customHeight="1" x14ac:dyDescent="0.2">
      <c r="A31" s="33"/>
      <c r="B31" s="34"/>
      <c r="C31" s="42" t="s">
        <v>62</v>
      </c>
      <c r="D31" s="1"/>
      <c r="E31" s="2"/>
      <c r="F31" s="2"/>
      <c r="G31" s="2"/>
      <c r="H31" s="2"/>
      <c r="I31" s="2"/>
      <c r="J31" s="2"/>
      <c r="K31" s="2"/>
      <c r="L31" s="2"/>
      <c r="M31" s="2"/>
      <c r="N31" s="2"/>
      <c r="O31" s="2"/>
      <c r="P31" s="2"/>
      <c r="Q31" s="2"/>
      <c r="R31" s="2"/>
      <c r="S31" s="43" t="e">
        <f t="shared" ref="S31:S36" si="5">AVERAGE(D31:R31)</f>
        <v>#DIV/0!</v>
      </c>
      <c r="T31" s="21"/>
      <c r="U31" s="37">
        <v>5</v>
      </c>
      <c r="V31" s="37"/>
      <c r="W31" s="38" t="e">
        <f t="shared" ref="W31:W36" si="6">+S31-U31</f>
        <v>#DIV/0!</v>
      </c>
    </row>
    <row r="32" spans="1:23" x14ac:dyDescent="0.2">
      <c r="A32" s="33"/>
      <c r="B32" s="34"/>
      <c r="C32" s="40" t="s">
        <v>63</v>
      </c>
      <c r="D32" s="1"/>
      <c r="E32" s="2"/>
      <c r="F32" s="2"/>
      <c r="G32" s="2"/>
      <c r="H32" s="2"/>
      <c r="I32" s="2"/>
      <c r="J32" s="2"/>
      <c r="K32" s="2"/>
      <c r="L32" s="2"/>
      <c r="M32" s="2"/>
      <c r="N32" s="2"/>
      <c r="O32" s="2"/>
      <c r="P32" s="2"/>
      <c r="Q32" s="2"/>
      <c r="R32" s="2"/>
      <c r="S32" s="43" t="e">
        <f t="shared" si="5"/>
        <v>#DIV/0!</v>
      </c>
      <c r="T32" s="21"/>
      <c r="U32" s="37">
        <v>4</v>
      </c>
      <c r="V32" s="37"/>
      <c r="W32" s="38" t="e">
        <f t="shared" si="6"/>
        <v>#DIV/0!</v>
      </c>
    </row>
    <row r="33" spans="1:23" x14ac:dyDescent="0.2">
      <c r="A33" s="33"/>
      <c r="B33" s="34"/>
      <c r="C33" s="40" t="s">
        <v>64</v>
      </c>
      <c r="D33" s="1"/>
      <c r="E33" s="2"/>
      <c r="F33" s="2"/>
      <c r="G33" s="2"/>
      <c r="H33" s="2"/>
      <c r="I33" s="2"/>
      <c r="J33" s="2"/>
      <c r="K33" s="2"/>
      <c r="L33" s="2"/>
      <c r="M33" s="2"/>
      <c r="N33" s="2"/>
      <c r="O33" s="2"/>
      <c r="P33" s="2"/>
      <c r="Q33" s="2"/>
      <c r="R33" s="2"/>
      <c r="S33" s="43" t="e">
        <f t="shared" si="5"/>
        <v>#DIV/0!</v>
      </c>
      <c r="T33" s="21"/>
      <c r="U33" s="37">
        <v>4</v>
      </c>
      <c r="V33" s="37"/>
      <c r="W33" s="38" t="e">
        <f t="shared" si="6"/>
        <v>#DIV/0!</v>
      </c>
    </row>
    <row r="34" spans="1:23" x14ac:dyDescent="0.2">
      <c r="A34" s="33"/>
      <c r="B34" s="34"/>
      <c r="C34" s="40" t="s">
        <v>65</v>
      </c>
      <c r="D34" s="1"/>
      <c r="E34" s="2"/>
      <c r="F34" s="2"/>
      <c r="G34" s="2"/>
      <c r="H34" s="2"/>
      <c r="I34" s="2"/>
      <c r="J34" s="2"/>
      <c r="K34" s="2"/>
      <c r="L34" s="2"/>
      <c r="M34" s="2"/>
      <c r="N34" s="2"/>
      <c r="O34" s="2"/>
      <c r="P34" s="2"/>
      <c r="Q34" s="2"/>
      <c r="R34" s="2"/>
      <c r="S34" s="43" t="e">
        <f t="shared" si="5"/>
        <v>#DIV/0!</v>
      </c>
      <c r="T34" s="21"/>
      <c r="U34" s="37">
        <v>4</v>
      </c>
      <c r="V34" s="37"/>
      <c r="W34" s="38" t="e">
        <f t="shared" si="6"/>
        <v>#DIV/0!</v>
      </c>
    </row>
    <row r="35" spans="1:23" x14ac:dyDescent="0.2">
      <c r="A35" s="33"/>
      <c r="B35" s="34"/>
      <c r="C35" s="40" t="s">
        <v>66</v>
      </c>
      <c r="D35" s="1"/>
      <c r="E35" s="2"/>
      <c r="F35" s="2"/>
      <c r="G35" s="2"/>
      <c r="H35" s="2"/>
      <c r="I35" s="2"/>
      <c r="J35" s="2"/>
      <c r="K35" s="2"/>
      <c r="L35" s="2"/>
      <c r="M35" s="2"/>
      <c r="N35" s="2"/>
      <c r="O35" s="2"/>
      <c r="P35" s="2"/>
      <c r="Q35" s="2"/>
      <c r="R35" s="2"/>
      <c r="S35" s="43" t="e">
        <f t="shared" si="5"/>
        <v>#DIV/0!</v>
      </c>
      <c r="T35" s="21"/>
      <c r="U35" s="37">
        <v>4</v>
      </c>
      <c r="V35" s="37"/>
      <c r="W35" s="38" t="e">
        <f t="shared" si="6"/>
        <v>#DIV/0!</v>
      </c>
    </row>
    <row r="36" spans="1:23" s="21" customFormat="1" x14ac:dyDescent="0.2">
      <c r="A36" s="44"/>
      <c r="B36" s="45"/>
      <c r="C36" s="46" t="s">
        <v>67</v>
      </c>
      <c r="D36" s="1"/>
      <c r="E36" s="2"/>
      <c r="F36" s="2"/>
      <c r="G36" s="2"/>
      <c r="H36" s="2"/>
      <c r="I36" s="2"/>
      <c r="J36" s="2"/>
      <c r="K36" s="2"/>
      <c r="L36" s="2"/>
      <c r="M36" s="2"/>
      <c r="N36" s="2"/>
      <c r="O36" s="2"/>
      <c r="P36" s="2"/>
      <c r="Q36" s="2"/>
      <c r="R36" s="2"/>
      <c r="S36" s="41" t="e">
        <f t="shared" si="5"/>
        <v>#DIV/0!</v>
      </c>
      <c r="U36" s="37">
        <v>3</v>
      </c>
      <c r="V36" s="37"/>
      <c r="W36" s="38" t="e">
        <f t="shared" si="6"/>
        <v>#DIV/0!</v>
      </c>
    </row>
    <row r="37" spans="1:23" ht="42" customHeight="1" x14ac:dyDescent="0.2">
      <c r="A37" s="27" t="s">
        <v>6</v>
      </c>
      <c r="B37" s="28" t="s">
        <v>48</v>
      </c>
      <c r="C37" s="29"/>
      <c r="D37" s="35"/>
      <c r="S37" s="39"/>
      <c r="T37" s="31" t="e">
        <f>AVERAGE(S38:S40)</f>
        <v>#DIV/0!</v>
      </c>
      <c r="U37" s="47"/>
      <c r="V37" s="32">
        <f>AVERAGE(U38:U40)</f>
        <v>3.3333333333333335</v>
      </c>
      <c r="W37" s="39"/>
    </row>
    <row r="38" spans="1:23" s="21" customFormat="1" x14ac:dyDescent="0.2">
      <c r="A38" s="44"/>
      <c r="B38" s="45"/>
      <c r="C38" s="46" t="s">
        <v>55</v>
      </c>
      <c r="D38" s="1"/>
      <c r="E38" s="2"/>
      <c r="F38" s="2"/>
      <c r="G38" s="2"/>
      <c r="H38" s="2"/>
      <c r="I38" s="2"/>
      <c r="J38" s="2"/>
      <c r="K38" s="2"/>
      <c r="L38" s="2"/>
      <c r="M38" s="2"/>
      <c r="N38" s="2"/>
      <c r="O38" s="2"/>
      <c r="P38" s="2"/>
      <c r="Q38" s="2"/>
      <c r="R38" s="2"/>
      <c r="S38" s="41" t="e">
        <f>AVERAGE(D38:R38)</f>
        <v>#DIV/0!</v>
      </c>
      <c r="U38" s="37">
        <v>3</v>
      </c>
      <c r="V38" s="37"/>
      <c r="W38" s="38" t="e">
        <f t="shared" ref="W38:W40" si="7">+S38-U38</f>
        <v>#DIV/0!</v>
      </c>
    </row>
    <row r="39" spans="1:23" s="21" customFormat="1" x14ac:dyDescent="0.2">
      <c r="A39" s="44"/>
      <c r="B39" s="45"/>
      <c r="C39" s="46" t="s">
        <v>56</v>
      </c>
      <c r="D39" s="1"/>
      <c r="E39" s="2"/>
      <c r="F39" s="2"/>
      <c r="G39" s="2"/>
      <c r="H39" s="2"/>
      <c r="I39" s="2"/>
      <c r="J39" s="2"/>
      <c r="K39" s="2"/>
      <c r="L39" s="2"/>
      <c r="M39" s="2"/>
      <c r="N39" s="2"/>
      <c r="O39" s="2"/>
      <c r="P39" s="2"/>
      <c r="Q39" s="2"/>
      <c r="R39" s="2"/>
      <c r="S39" s="41" t="e">
        <f>AVERAGE(D39:R39)</f>
        <v>#DIV/0!</v>
      </c>
      <c r="U39" s="37">
        <v>4</v>
      </c>
      <c r="V39" s="37"/>
      <c r="W39" s="38" t="e">
        <f t="shared" si="7"/>
        <v>#DIV/0!</v>
      </c>
    </row>
    <row r="40" spans="1:23" x14ac:dyDescent="0.2">
      <c r="A40" s="33"/>
      <c r="B40" s="34"/>
      <c r="C40" s="40" t="s">
        <v>46</v>
      </c>
      <c r="D40" s="1"/>
      <c r="E40" s="2"/>
      <c r="F40" s="2"/>
      <c r="G40" s="2"/>
      <c r="H40" s="2"/>
      <c r="I40" s="2"/>
      <c r="J40" s="2"/>
      <c r="K40" s="2"/>
      <c r="L40" s="2"/>
      <c r="M40" s="2"/>
      <c r="N40" s="2"/>
      <c r="O40" s="2"/>
      <c r="P40" s="2"/>
      <c r="Q40" s="2"/>
      <c r="R40" s="2"/>
      <c r="S40" s="43" t="e">
        <f>AVERAGE(D40:R40)</f>
        <v>#DIV/0!</v>
      </c>
      <c r="T40" s="21"/>
      <c r="U40" s="37">
        <v>3</v>
      </c>
      <c r="V40" s="37"/>
      <c r="W40" s="38" t="e">
        <f t="shared" si="7"/>
        <v>#DIV/0!</v>
      </c>
    </row>
    <row r="41" spans="1:23" ht="44.25" customHeight="1" x14ac:dyDescent="0.2">
      <c r="A41" s="27" t="s">
        <v>28</v>
      </c>
      <c r="B41" s="28" t="s">
        <v>34</v>
      </c>
      <c r="C41" s="29"/>
      <c r="D41" s="35"/>
      <c r="S41" s="39"/>
      <c r="T41" s="31" t="e">
        <f>AVERAGE(S42:S45)</f>
        <v>#DIV/0!</v>
      </c>
      <c r="U41" s="47"/>
      <c r="V41" s="32">
        <f>AVERAGE(U42:U45)</f>
        <v>3.5</v>
      </c>
      <c r="W41" s="39"/>
    </row>
    <row r="42" spans="1:23" x14ac:dyDescent="0.2">
      <c r="A42" s="33"/>
      <c r="B42" s="34"/>
      <c r="C42" s="40" t="s">
        <v>57</v>
      </c>
      <c r="D42" s="1"/>
      <c r="E42" s="2"/>
      <c r="F42" s="2"/>
      <c r="G42" s="2"/>
      <c r="H42" s="2"/>
      <c r="I42" s="2"/>
      <c r="J42" s="2"/>
      <c r="K42" s="2"/>
      <c r="L42" s="2"/>
      <c r="M42" s="2"/>
      <c r="N42" s="2"/>
      <c r="O42" s="2"/>
      <c r="P42" s="2"/>
      <c r="Q42" s="2"/>
      <c r="R42" s="2"/>
      <c r="S42" s="43" t="e">
        <f>AVERAGE(D42:R42)</f>
        <v>#DIV/0!</v>
      </c>
      <c r="T42" s="21"/>
      <c r="U42" s="37">
        <v>5</v>
      </c>
      <c r="V42" s="37"/>
      <c r="W42" s="38" t="e">
        <f t="shared" ref="W42:W45" si="8">+S42-U42</f>
        <v>#DIV/0!</v>
      </c>
    </row>
    <row r="43" spans="1:23" x14ac:dyDescent="0.2">
      <c r="A43" s="33"/>
      <c r="B43" s="34"/>
      <c r="C43" s="40" t="s">
        <v>47</v>
      </c>
      <c r="D43" s="1"/>
      <c r="E43" s="2"/>
      <c r="F43" s="2"/>
      <c r="G43" s="2"/>
      <c r="H43" s="2"/>
      <c r="I43" s="2"/>
      <c r="J43" s="2"/>
      <c r="K43" s="2"/>
      <c r="L43" s="2"/>
      <c r="M43" s="2"/>
      <c r="N43" s="2"/>
      <c r="O43" s="2"/>
      <c r="P43" s="2"/>
      <c r="Q43" s="2"/>
      <c r="R43" s="2"/>
      <c r="S43" s="43" t="e">
        <f>AVERAGE(D43:R43)</f>
        <v>#DIV/0!</v>
      </c>
      <c r="T43" s="21"/>
      <c r="U43" s="37">
        <v>3</v>
      </c>
      <c r="V43" s="37"/>
      <c r="W43" s="38" t="e">
        <f t="shared" si="8"/>
        <v>#DIV/0!</v>
      </c>
    </row>
    <row r="44" spans="1:23" x14ac:dyDescent="0.2">
      <c r="A44" s="33"/>
      <c r="B44" s="25"/>
      <c r="C44" s="40" t="s">
        <v>58</v>
      </c>
      <c r="D44" s="1"/>
      <c r="E44" s="2"/>
      <c r="F44" s="2"/>
      <c r="G44" s="2"/>
      <c r="H44" s="2"/>
      <c r="I44" s="2"/>
      <c r="J44" s="2"/>
      <c r="K44" s="2"/>
      <c r="L44" s="2"/>
      <c r="M44" s="2"/>
      <c r="N44" s="2"/>
      <c r="O44" s="2"/>
      <c r="P44" s="2"/>
      <c r="Q44" s="2"/>
      <c r="R44" s="2"/>
      <c r="S44" s="43" t="e">
        <f>AVERAGE(D44:R44)</f>
        <v>#DIV/0!</v>
      </c>
      <c r="T44" s="21"/>
      <c r="U44" s="37">
        <v>3</v>
      </c>
      <c r="V44" s="37"/>
      <c r="W44" s="38" t="e">
        <f t="shared" si="8"/>
        <v>#DIV/0!</v>
      </c>
    </row>
    <row r="45" spans="1:23" x14ac:dyDescent="0.2">
      <c r="A45" s="33"/>
      <c r="B45" s="25"/>
      <c r="C45" s="40" t="s">
        <v>59</v>
      </c>
      <c r="D45" s="1"/>
      <c r="E45" s="2"/>
      <c r="F45" s="2"/>
      <c r="G45" s="2"/>
      <c r="H45" s="2"/>
      <c r="I45" s="2"/>
      <c r="J45" s="2"/>
      <c r="K45" s="2"/>
      <c r="L45" s="2"/>
      <c r="M45" s="2"/>
      <c r="N45" s="2"/>
      <c r="O45" s="2"/>
      <c r="P45" s="2"/>
      <c r="Q45" s="2"/>
      <c r="R45" s="2"/>
      <c r="S45" s="43" t="e">
        <f>AVERAGE(D45:R45)</f>
        <v>#DIV/0!</v>
      </c>
      <c r="T45" s="21"/>
      <c r="U45" s="37">
        <v>3</v>
      </c>
      <c r="V45" s="37"/>
      <c r="W45" s="38" t="e">
        <f t="shared" si="8"/>
        <v>#DIV/0!</v>
      </c>
    </row>
    <row r="46" spans="1:23" x14ac:dyDescent="0.2">
      <c r="A46" s="27"/>
      <c r="B46" s="48"/>
      <c r="C46" s="48"/>
      <c r="D46" s="35"/>
      <c r="S46" s="29"/>
      <c r="T46" s="49"/>
      <c r="U46" s="47"/>
      <c r="V46" s="47"/>
      <c r="W46" s="39"/>
    </row>
    <row r="47" spans="1:23" x14ac:dyDescent="0.2">
      <c r="B47" s="35"/>
      <c r="C47" s="35"/>
      <c r="D47" s="35"/>
      <c r="S47" s="19"/>
      <c r="T47" s="21"/>
      <c r="U47" s="16"/>
      <c r="V47" s="16"/>
      <c r="W47" s="38"/>
    </row>
    <row r="48" spans="1:23" x14ac:dyDescent="0.2">
      <c r="B48" s="35"/>
      <c r="C48" s="35"/>
      <c r="D48" s="35"/>
      <c r="S48" s="19"/>
      <c r="U48" s="35"/>
      <c r="V48" s="35"/>
    </row>
    <row r="49" spans="2:22" x14ac:dyDescent="0.2">
      <c r="B49" s="35"/>
      <c r="C49" s="35"/>
      <c r="D49" s="35"/>
      <c r="T49" s="51"/>
      <c r="U49" s="35"/>
      <c r="V49" s="51"/>
    </row>
  </sheetData>
  <sheetProtection selectLockedCells="1"/>
  <conditionalFormatting sqref="W9:W45">
    <cfRule type="cellIs" dxfId="1" priority="3" operator="lessThanOrEqual">
      <formula>-1</formula>
    </cfRule>
  </conditionalFormatting>
  <conditionalFormatting sqref="W42:W45 W38:W40 W26:W29 W21:W24 W16:W19 W9:W14 W31:W36">
    <cfRule type="cellIs" dxfId="0" priority="1" operator="greaterThan">
      <formula>-1</formula>
    </cfRule>
  </conditionalFormatting>
  <pageMargins left="0.7" right="0.7" top="0.75" bottom="0.75" header="0.3" footer="0.3"/>
  <pageSetup paperSize="9" orientation="portrait" r:id="rId1"/>
  <ignoredErrors>
    <ignoredError sqref="S29:S31 S44:S45 S10:S27 S34:S38 S40:S42 S32"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14"/>
  <sheetViews>
    <sheetView zoomScale="90" zoomScaleNormal="90" workbookViewId="0">
      <selection activeCell="B15" sqref="B15"/>
    </sheetView>
  </sheetViews>
  <sheetFormatPr defaultColWidth="9.140625" defaultRowHeight="15" x14ac:dyDescent="0.25"/>
  <cols>
    <col min="1" max="1" width="32.140625" style="3" customWidth="1"/>
    <col min="2" max="3" width="14.7109375" style="3" customWidth="1"/>
    <col min="4" max="7" width="9.140625" style="8"/>
    <col min="8" max="8" width="9.140625" style="4"/>
    <col min="9" max="16384" width="9.140625" style="11"/>
  </cols>
  <sheetData>
    <row r="4" spans="1:8" ht="54" customHeight="1" x14ac:dyDescent="0.25">
      <c r="A4" s="6"/>
      <c r="B4" s="6" t="str">
        <f>+Rådata!T7</f>
        <v>Svarande: medelv per omr</v>
      </c>
      <c r="C4" s="6" t="str">
        <f>+Rådata!V7</f>
        <v>Kompetensmall: medelv per omr</v>
      </c>
      <c r="D4" s="5"/>
      <c r="E4" s="5"/>
      <c r="F4" s="5"/>
      <c r="G4" s="5"/>
      <c r="H4" s="5"/>
    </row>
    <row r="5" spans="1:8" ht="25.5" x14ac:dyDescent="0.25">
      <c r="A5" s="6" t="str">
        <f>+Rådata!A8</f>
        <v>Att vara förtroendevald i Svenska kyrkan som KR-ledamot</v>
      </c>
      <c r="B5" s="14" t="e">
        <f>+Rådata!T8</f>
        <v>#DIV/0!</v>
      </c>
      <c r="C5" s="15">
        <f>+Rådata!V8</f>
        <v>4.333333333333333</v>
      </c>
      <c r="D5" s="10"/>
      <c r="E5" s="10"/>
      <c r="F5" s="10"/>
      <c r="G5" s="10"/>
      <c r="H5" s="9"/>
    </row>
    <row r="6" spans="1:8" x14ac:dyDescent="0.25">
      <c r="A6" s="6" t="str">
        <f>+Rådata!A15</f>
        <v>Församlingens grundläggande uppgift</v>
      </c>
      <c r="B6" s="14" t="e">
        <f>+Rådata!T15</f>
        <v>#DIV/0!</v>
      </c>
      <c r="C6" s="15">
        <f>+Rådata!V15</f>
        <v>4.25</v>
      </c>
      <c r="D6" s="10"/>
      <c r="E6" s="10"/>
      <c r="F6" s="10"/>
      <c r="G6" s="10"/>
      <c r="H6" s="9"/>
    </row>
    <row r="7" spans="1:8" x14ac:dyDescent="0.25">
      <c r="A7" s="6" t="str">
        <f>+Rådata!A20</f>
        <v>Strategi och utveckling</v>
      </c>
      <c r="B7" s="14" t="e">
        <f>+Rådata!T20</f>
        <v>#DIV/0!</v>
      </c>
      <c r="C7" s="15">
        <f>+Rådata!V20</f>
        <v>4.75</v>
      </c>
      <c r="D7" s="10"/>
      <c r="E7" s="10"/>
      <c r="F7" s="10"/>
      <c r="G7" s="10"/>
      <c r="H7" s="9"/>
    </row>
    <row r="8" spans="1:8" x14ac:dyDescent="0.25">
      <c r="A8" s="6" t="str">
        <f>+Rådata!A25</f>
        <v>Arbetsgivaransvar</v>
      </c>
      <c r="B8" s="14" t="e">
        <f>+Rådata!T25</f>
        <v>#DIV/0!</v>
      </c>
      <c r="C8" s="15">
        <f>+Rådata!V25</f>
        <v>3.25</v>
      </c>
      <c r="D8" s="10"/>
      <c r="E8" s="10"/>
      <c r="F8" s="10"/>
      <c r="G8" s="10"/>
      <c r="H8" s="9"/>
    </row>
    <row r="9" spans="1:8" x14ac:dyDescent="0.25">
      <c r="A9" s="6" t="str">
        <f>+Rådata!A30</f>
        <v>Styrning, ledning och ekonomi</v>
      </c>
      <c r="B9" s="14" t="e">
        <f>+Rådata!T30</f>
        <v>#DIV/0!</v>
      </c>
      <c r="C9" s="15">
        <f>+Rådata!V30</f>
        <v>4</v>
      </c>
      <c r="D9" s="10"/>
      <c r="E9" s="10"/>
      <c r="F9" s="10"/>
      <c r="G9" s="10"/>
      <c r="H9" s="9"/>
    </row>
    <row r="10" spans="1:8" x14ac:dyDescent="0.25">
      <c r="A10" s="6" t="str">
        <f>+Rådata!A37</f>
        <v>Begravningsverksamhet</v>
      </c>
      <c r="B10" s="14" t="e">
        <f>+Rådata!T37</f>
        <v>#DIV/0!</v>
      </c>
      <c r="C10" s="15">
        <f>+Rådata!V37</f>
        <v>3.3333333333333335</v>
      </c>
      <c r="D10" s="10"/>
      <c r="E10" s="10"/>
      <c r="F10" s="10"/>
      <c r="G10" s="10"/>
      <c r="H10" s="9"/>
    </row>
    <row r="11" spans="1:8" x14ac:dyDescent="0.25">
      <c r="A11" s="6" t="s">
        <v>28</v>
      </c>
      <c r="B11" s="14" t="e">
        <f>+Rådata!T41</f>
        <v>#DIV/0!</v>
      </c>
      <c r="C11" s="15">
        <f>+Rådata!V41</f>
        <v>3.5</v>
      </c>
      <c r="D11" s="10"/>
      <c r="E11" s="10"/>
      <c r="F11" s="10"/>
      <c r="G11" s="10"/>
      <c r="H11" s="9"/>
    </row>
    <row r="12" spans="1:8" x14ac:dyDescent="0.25">
      <c r="A12" s="12"/>
      <c r="D12" s="4"/>
      <c r="E12" s="4"/>
      <c r="F12" s="4"/>
      <c r="G12" s="4"/>
      <c r="H12" s="7"/>
    </row>
    <row r="13" spans="1:8" x14ac:dyDescent="0.25">
      <c r="D13" s="4"/>
      <c r="E13" s="4"/>
      <c r="F13" s="4"/>
      <c r="G13" s="4"/>
      <c r="H13" s="7"/>
    </row>
    <row r="14" spans="1:8" x14ac:dyDescent="0.25">
      <c r="B14" s="13"/>
      <c r="C14" s="13"/>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G4:K4"/>
  <sheetViews>
    <sheetView topLeftCell="A7" zoomScaleNormal="100" workbookViewId="0">
      <selection activeCell="G4" sqref="G4:K4"/>
    </sheetView>
  </sheetViews>
  <sheetFormatPr defaultRowHeight="15" x14ac:dyDescent="0.25"/>
  <sheetData>
    <row r="4" spans="7:11" ht="23.25" x14ac:dyDescent="0.35">
      <c r="G4" s="52">
        <f>+Rådata!C5</f>
        <v>0</v>
      </c>
      <c r="H4" s="53"/>
      <c r="I4" s="53"/>
      <c r="J4" s="53"/>
      <c r="K4" s="54"/>
    </row>
  </sheetData>
  <sheetProtection selectLockedCells="1"/>
  <mergeCells count="1">
    <mergeCell ref="G4:K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Rådata</vt:lpstr>
      <vt:lpstr>Sammanställn</vt:lpstr>
      <vt:lpstr>Utfall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Emelie Albertsson</dc:creator>
  <cp:lastModifiedBy>Pia Linné</cp:lastModifiedBy>
  <dcterms:created xsi:type="dcterms:W3CDTF">2017-03-08T08:10:08Z</dcterms:created>
  <dcterms:modified xsi:type="dcterms:W3CDTF">2022-03-01T13:25:59Z</dcterms:modified>
</cp:coreProperties>
</file>